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28800" windowHeight="12131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<sst xmlns="http://schemas.openxmlformats.org/spreadsheetml/2006/main" count="62" uniqueCount="53">
  <si>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</si>
  <si>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</si>
  <si>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</si>
  <si>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</si>
  <si>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</si>
  <si>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</si>
  <si>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</si>
  <si>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</si>
  <si>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</si>
  <si>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</si>
  <si>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</si>
  <si>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</si>
  <si>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</si>
  <si>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</si>
  <si>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</si>
  <si>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</si>
  <si>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</si>
  <si>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</si>
  <si>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</si>
  <si>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</si>
  <si>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</si>
  <si>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</si>
  <si>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</si>
  <si>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</si>
  <si>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</si>
  <si>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</si>
  <si>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</si>
  <si>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</si>
  <si>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</si>
  <si>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</si>
  <si>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</si>
  <si>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</si>
  <si>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</si>
  <si>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</si>
  <si>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</si>
  <si>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</si>
  <si>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</si>
  <si>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</si>
  <si>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</si>
  <si>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</si>
  <si>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</si>
  <si>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</si>
  <si>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</si>
  <si>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</si>
  <si>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</si>
  <si>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</si>
  <si>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</si>
  <si>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</si>
  <si>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</si>
  <si>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</si>
  <si>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</si>
  <si>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SALAMANCA, GUANAJUATO.
ESTADO DE FLUJOS DE EFECTIVO
DEL 1 DE ENERO AL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</si>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</sst>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3" borderId="0" xfId="0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64" zoomScaleNormal="100" workbookViewId="0">
      <selection activeCell="D73" sqref="D73"/>
    </sheetView>
  </sheetViews>
  <sheetFormatPr baseColWidth="10" defaultColWidth="12" defaultRowHeight="10.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51</v>
      </c>
      <c r="B1" s="29"/>
      <c r="C1" s="29"/>
      <c r="D1" s="29"/>
      <c r="E1" s="30"/>
    </row>
    <row r="2" spans="1:5" ht="14.9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4.9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17477733.809999999</v>
      </c>
      <c r="E5" s="14">
        <f>SUM(E6:E15)</f>
        <v>28577478.189999998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1708727.32</v>
      </c>
      <c r="E12" s="17">
        <v>3095669.24</v>
      </c>
    </row>
    <row r="13" spans="1:5" ht="21.75" x14ac:dyDescent="0.2">
      <c r="A13" s="26">
        <v>4210</v>
      </c>
      <c r="C13" s="15" t="s">
        <v>46</v>
      </c>
      <c r="D13" s="16">
        <v>420172.97</v>
      </c>
      <c r="E13" s="17">
        <v>1128860.75</v>
      </c>
    </row>
    <row r="14" spans="1:5" x14ac:dyDescent="0.2">
      <c r="A14" s="26">
        <v>4220</v>
      </c>
      <c r="C14" s="15" t="s">
        <v>47</v>
      </c>
      <c r="D14" s="16">
        <v>15179005.52</v>
      </c>
      <c r="E14" s="17">
        <v>24352948.199999999</v>
      </c>
    </row>
    <row r="15" spans="1:5" x14ac:dyDescent="0.2">
      <c r="A15" s="26" t="s">
        <v>48</v>
      </c>
      <c r="C15" s="15" t="s">
        <v>6</v>
      </c>
      <c r="D15" s="16">
        <v>169828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14696909.319999998</v>
      </c>
      <c r="E16" s="14">
        <f>SUM(E17:E32)</f>
        <v>27654083.449999999</v>
      </c>
    </row>
    <row r="17" spans="1:5" x14ac:dyDescent="0.2">
      <c r="A17" s="26">
        <v>5110</v>
      </c>
      <c r="C17" s="15" t="s">
        <v>8</v>
      </c>
      <c r="D17" s="16">
        <v>12003380.92</v>
      </c>
      <c r="E17" s="17">
        <v>22937591.579999998</v>
      </c>
    </row>
    <row r="18" spans="1:5" x14ac:dyDescent="0.2">
      <c r="A18" s="26">
        <v>5120</v>
      </c>
      <c r="C18" s="15" t="s">
        <v>9</v>
      </c>
      <c r="D18" s="16">
        <v>1263665.44</v>
      </c>
      <c r="E18" s="17">
        <v>2047414.93</v>
      </c>
    </row>
    <row r="19" spans="1:5" x14ac:dyDescent="0.2">
      <c r="A19" s="26">
        <v>5130</v>
      </c>
      <c r="C19" s="15" t="s">
        <v>10</v>
      </c>
      <c r="D19" s="16">
        <v>936929.43</v>
      </c>
      <c r="E19" s="17">
        <v>1816097.87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492933.53</v>
      </c>
      <c r="E23" s="17">
        <v>852979.07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2780824.49</v>
      </c>
      <c r="E33" s="14">
        <f>E5-E16</f>
        <v>923394.73999999836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537372.61</v>
      </c>
      <c r="E40" s="14">
        <f>SUM(E41:E43)</f>
        <v>74602.17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537372.61</v>
      </c>
      <c r="E42" s="17">
        <v>74602.17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-537372.61</v>
      </c>
      <c r="E44" s="14">
        <f>E36-E40</f>
        <v>-74602.17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33443.800000000003</v>
      </c>
      <c r="E47" s="14">
        <f>SUM(E48+E51)</f>
        <v>65114.65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33443.800000000003</v>
      </c>
      <c r="E51" s="17">
        <v>65114.65</v>
      </c>
    </row>
    <row r="52" spans="1:5" x14ac:dyDescent="0.2">
      <c r="A52" s="4"/>
      <c r="B52" s="11" t="s">
        <v>7</v>
      </c>
      <c r="C52" s="12"/>
      <c r="D52" s="13">
        <f>SUM(D53+D56)</f>
        <v>476931.6</v>
      </c>
      <c r="E52" s="14">
        <f>SUM(E53+E56)</f>
        <v>329088.84999999998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476931.6</v>
      </c>
      <c r="E56" s="17">
        <v>329088.84999999998</v>
      </c>
    </row>
    <row r="57" spans="1:5" x14ac:dyDescent="0.2">
      <c r="A57" s="18" t="s">
        <v>38</v>
      </c>
      <c r="C57" s="19"/>
      <c r="D57" s="13">
        <f>D47-D52</f>
        <v>-443487.8</v>
      </c>
      <c r="E57" s="14">
        <f>E47-E52</f>
        <v>-263974.19999999995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1799964.0800000003</v>
      </c>
      <c r="E59" s="14">
        <f>E57+E44+E33</f>
        <v>584818.36999999848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1420536.45</v>
      </c>
      <c r="E61" s="14">
        <v>835718.08</v>
      </c>
    </row>
    <row r="62" spans="1:5" x14ac:dyDescent="0.2">
      <c r="A62" s="18" t="s">
        <v>41</v>
      </c>
      <c r="C62" s="19"/>
      <c r="D62" s="13">
        <v>3220500.53</v>
      </c>
      <c r="E62" s="14">
        <v>1420536.45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http://purl.org/dc/terms/"/>
    <ds:schemaRef ds:uri="http://schemas.microsoft.com/office/infopath/2007/PartnerControls"/>
    <ds:schemaRef ds:uri="45be96a9-161b-45e5-8955-82d7971c9a3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revision/>
  <cp:lastPrinted>2019-07-12T20:00:12Z</cp:lastPrinted>
  <dcterms:created xsi:type="dcterms:W3CDTF">2012-12-11T20:31:36Z</dcterms:created>
  <dcterms:modified xsi:type="dcterms:W3CDTF">2019-07-15T19:57:02Z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